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43" i="1"/>
  <c r="G36"/>
  <c r="G30"/>
  <c r="G28"/>
  <c r="G27"/>
  <c r="G7"/>
  <c r="G10"/>
  <c r="G34"/>
  <c r="G6"/>
  <c r="G29"/>
  <c r="G35"/>
  <c r="G14"/>
  <c r="G55"/>
  <c r="G50"/>
  <c r="G57"/>
  <c r="G42"/>
  <c r="G45"/>
  <c r="G48"/>
  <c r="G17"/>
  <c r="G5"/>
  <c r="G12"/>
  <c r="G16"/>
  <c r="G53"/>
  <c r="G46"/>
  <c r="G59"/>
  <c r="G56"/>
  <c r="G9"/>
  <c r="G11"/>
  <c r="G31"/>
  <c r="G3"/>
  <c r="G54"/>
  <c r="G52"/>
  <c r="G39"/>
  <c r="G4"/>
  <c r="G33"/>
  <c r="G47"/>
  <c r="G8"/>
  <c r="G13"/>
  <c r="G41"/>
  <c r="G15"/>
  <c r="G32"/>
  <c r="G40"/>
  <c r="G44"/>
  <c r="G51"/>
  <c r="G58"/>
  <c r="G18"/>
  <c r="G49"/>
  <c r="G38"/>
  <c r="G37"/>
</calcChain>
</file>

<file path=xl/sharedStrings.xml><?xml version="1.0" encoding="utf-8"?>
<sst xmlns="http://schemas.openxmlformats.org/spreadsheetml/2006/main" count="171" uniqueCount="128">
  <si>
    <t>ФИО участника</t>
  </si>
  <si>
    <t>Проект</t>
  </si>
  <si>
    <t>Заочный этап</t>
  </si>
  <si>
    <t>Очный этап</t>
  </si>
  <si>
    <t>Преимущество</t>
  </si>
  <si>
    <t>Математическая сумма</t>
  </si>
  <si>
    <t>Рейтинг</t>
  </si>
  <si>
    <t>Запрашиваемая сумма гранта, тыс.</t>
  </si>
  <si>
    <t>Рекомендованная сумма гранта, тыс.</t>
  </si>
  <si>
    <t>Обсуждение</t>
  </si>
  <si>
    <t>Прошли обучение*</t>
  </si>
  <si>
    <t>Наличие заключения о проекте**</t>
  </si>
  <si>
    <t>Лелюк Георгий Борисович</t>
  </si>
  <si>
    <t>Создание производства магнитиков на холодильник и значков. Сублимация и термоперенос на кружки, футболки и прочую продукцию</t>
  </si>
  <si>
    <t>+</t>
  </si>
  <si>
    <t>Харин Андрей Александрович</t>
  </si>
  <si>
    <t>Создание управляющей компании по управлению многоквартирных домов</t>
  </si>
  <si>
    <t>Крылов Николай Евгеньевич</t>
  </si>
  <si>
    <t>Создание организации оказывающей поддержку воспитанникам детских садов и их родителям в вопросах материально-ресурсного обеспечения, организации досуга и группы продленного дня</t>
  </si>
  <si>
    <t>Воронова Ольга Сергеевна</t>
  </si>
  <si>
    <t>Создание сайта mamicher.ru: единой информационной базы по предприятиям, предоставляющим услуги по обучению\организации досуга детей</t>
  </si>
  <si>
    <t>Киселев Олег Юрьевич</t>
  </si>
  <si>
    <t>Производство деревянных окон со стеклопакетами, а также их установка</t>
  </si>
  <si>
    <t>Усанова Наталья Валериевна</t>
  </si>
  <si>
    <t>Интернет-портал «Биржа ремонтных услуг г. Вологда»</t>
  </si>
  <si>
    <t>Елескина Евгения Викторовна</t>
  </si>
  <si>
    <t>Центр семейного туризма и досуга «Мега трэвел»</t>
  </si>
  <si>
    <t>Васильева Екатерина Игоревна</t>
  </si>
  <si>
    <t>Металлизация детской обуви и игрушек и создание из них оригинальных сувенирных композиций</t>
  </si>
  <si>
    <t>Пигалицына Ксения Андреевна</t>
  </si>
  <si>
    <t>Создание сети вендинговых автоматов (кофе, снеки) в образовательных учреждениях города Вологда</t>
  </si>
  <si>
    <t>Гробовикова Ольга Аркадьевна</t>
  </si>
  <si>
    <t>Журнал для вологодских родителей «Мамин дом». Тематическое узконаправленное информационно-рекламное издание</t>
  </si>
  <si>
    <t>Чистяков Артем Игоревич</t>
  </si>
  <si>
    <t>Установка Электронных проходных в учебных заведениях города Череповца и Вологды</t>
  </si>
  <si>
    <t>Калачева Анна Артемовна</t>
  </si>
  <si>
    <t>Компания по сдаче в аренду праздничной одежды, тематических костюмов, масок и инвентаря</t>
  </si>
  <si>
    <t>Гундаков Павел Николаевич</t>
  </si>
  <si>
    <t>Установка карт города с указханием маршрутов движения автобусов и актуальных мест для туристов на остановочных комплексах г. Великий Устюг, вокзалах, точках культурного отдыха, около исторических достопримечательностей</t>
  </si>
  <si>
    <t>Скакалкин Леонид Игоревич</t>
  </si>
  <si>
    <t>Создание в г. Вологда проектного бюро, которое будет оказывать услуги по архитектурному и инженерно-строительному проектированию обьектов капитального строительства жилищно-гражданского назначения и инженерных сетей</t>
  </si>
  <si>
    <t>Бабкина Надежда Леонидовна</t>
  </si>
  <si>
    <t>Организация производства и реализации теплоэффективных стеновых блоков</t>
  </si>
  <si>
    <t>Рогулин Иван Павлович</t>
  </si>
  <si>
    <t>Организация производства и реализации фасонных изделий из листового металла</t>
  </si>
  <si>
    <t>Щекин Алексей Николаевич</t>
  </si>
  <si>
    <t>Организация производства и реализации плоского листа из оцинкованного металла</t>
  </si>
  <si>
    <t>Иванов Александр Андреевич</t>
  </si>
  <si>
    <t>Станция технического обслуживания грузового автотранспорта</t>
  </si>
  <si>
    <t>Большакова Елена Сергеевна</t>
  </si>
  <si>
    <t>Продажа, ремонт, обслуживание компьютерной орг. техники, услуги ксерокопии, печать фотографий, установка спутникового телевидения</t>
  </si>
  <si>
    <t>Горбунов Алексей Юрьевич</t>
  </si>
  <si>
    <t>Предоставление услуг по временному проживанию в гостевом доме с мини-музеем деревенского быта</t>
  </si>
  <si>
    <t>Храпов Александр Владимирович</t>
  </si>
  <si>
    <t>Производство пиломатериалов, кроме профилированных, толщиной более 6 мм</t>
  </si>
  <si>
    <t>Никитенко Алексей Юрьевич</t>
  </si>
  <si>
    <t>Создание в Вытегорском районе комплекса предоставления услуг для активного, семейного, детского, делового, корпоративного отдыха, основанного на применении современных технических решений (лазерные технологий и т.п.) развитии физической подготовки, пропаганды здорового образа жизни.</t>
  </si>
  <si>
    <t>Селебинко Зинаида Владимировна</t>
  </si>
  <si>
    <t>Спортивно-развлекательный комплекс «ЛУКОМОРЬЕ»</t>
  </si>
  <si>
    <t>Лопатина Надежда Андреевна</t>
  </si>
  <si>
    <t>Проведение в Череповце концертов независимых, малоизвестных публике групп и исполнителей. Создание и развитие в рамках Фестиваля «Заозерье» площадки неформатной музыки.  Работа на развитие творческой молодежной среды в Череповце</t>
  </si>
  <si>
    <t>Панчук Иван Алентинович</t>
  </si>
  <si>
    <t>Создание в г. Вологде Музея денег</t>
  </si>
  <si>
    <t>Поляков Денис Александрович</t>
  </si>
  <si>
    <t>Концептуальное проектирование и производство специальных эффектов, костюмов, макетов, миниатюр, сложного грима, оружия, доспехов, элементов экипировки, сложных технических средств и транспорта в индустрии развлечений.</t>
  </si>
  <si>
    <t>Талонпойка Елена Сергеевна</t>
  </si>
  <si>
    <t>Ламова Альбина Евгеньевна</t>
  </si>
  <si>
    <t>Ветеринарный санаторий-профилакторий является лечебно-профилактическим учреждением, предоставляющим услуги: проживание, лечение, реабилитация, предупреждение заболеваний и социализация животных</t>
  </si>
  <si>
    <t>Варфоломеев Артем Павлович</t>
  </si>
  <si>
    <t>Интернет-магазин по продаже автомобильных шин и дисков</t>
  </si>
  <si>
    <t>Малафеева Олеся Витальевна</t>
  </si>
  <si>
    <t>Оказание бухгалтерских услуг юридическим и физическим лицам</t>
  </si>
  <si>
    <t>Биденко Сергей Алексеевич</t>
  </si>
  <si>
    <t>Мини завод по изготовлению пеноблоков</t>
  </si>
  <si>
    <t>Сабуров Александр Дмитриевич</t>
  </si>
  <si>
    <t>Создание сети социальных фитнес залов в районе и области</t>
  </si>
  <si>
    <t>Диденко Ирина Евгеньевна</t>
  </si>
  <si>
    <t>Открытие в городе Вологда первого специализированного вегетарианского кафе</t>
  </si>
  <si>
    <t>Барягин Алексей Игоревич</t>
  </si>
  <si>
    <t>Организация цеха по переработке отходов (картон, макулатура, пластиковая тара и полиэтиленовой упаковочной пленки)</t>
  </si>
  <si>
    <t>Мизгирева Ирина Викторовна</t>
  </si>
  <si>
    <t>Комплексное психологическое сопровождение семей, в том числе и семей, воспитывающих детей с ограниченными возможностями здоровья.  Адаптация детей с ограниченными возможностями здоровья в обычную среду</t>
  </si>
  <si>
    <t>Гут Юрий Геннадьевич</t>
  </si>
  <si>
    <t>Компания по оптовой продаже орехов и снековой продукции в торговые точки г. Вологда и соседних районов</t>
  </si>
  <si>
    <t>Пономарев Алексей Андреевич</t>
  </si>
  <si>
    <t>Изготовление металлоконструкций, парников, теплиц</t>
  </si>
  <si>
    <t>Яковлева Анжелика Сергеевна</t>
  </si>
  <si>
    <t>Создание центра дрессировки и хендлинговой подготовки собак и специалистов</t>
  </si>
  <si>
    <t>Новиков Роман Васильевич</t>
  </si>
  <si>
    <t>Создание 3D панорам, программирование и монтирование элементов дополненной реальности</t>
  </si>
  <si>
    <t>Карачев Павел Николаевич</t>
  </si>
  <si>
    <t>Открытие кафе шашлычной с национальной кухней для жителей г. Никольска и района в Вологодской области</t>
  </si>
  <si>
    <t>Соколова Ольга Викторовна</t>
  </si>
  <si>
    <t>Предприятие гостиничного сервиса эконом-класса</t>
  </si>
  <si>
    <t>Крашенков Руслан Павлович</t>
  </si>
  <si>
    <t>Создание рекламной площадки, соответствующей европейским стандартам и  дальнейшая популяризация наружной  рекламы высокого качества в Череповце</t>
  </si>
  <si>
    <t>Пономарев Сергей Геннадьевич</t>
  </si>
  <si>
    <t>Создание на территории Великоустюгского района туристической деревенской усадьбы для приема туристов на коммерческой основе</t>
  </si>
  <si>
    <t>Таточко Татьяна Владимировна</t>
  </si>
  <si>
    <t>Выполнение высотных работ</t>
  </si>
  <si>
    <t>Витушкина Анна Борисовна</t>
  </si>
  <si>
    <t>Салон-магазин изделий ручной работы</t>
  </si>
  <si>
    <t>Макусова Александра Евгеньевна</t>
  </si>
  <si>
    <t>Повышение культурного уровня жителей г. Вологды путем создания клуба аргентинского танца, развитие и популяризация социальных танцев</t>
  </si>
  <si>
    <t>Шушарин Сергей Анатольевич</t>
  </si>
  <si>
    <t>Туристическое агентство в г. Вологде</t>
  </si>
  <si>
    <t>Жукова Дарья Дмитриевна</t>
  </si>
  <si>
    <t>Единый информационный центр «Недвижимость Череповецкого района»</t>
  </si>
  <si>
    <t>Рамазанов Анар Магомедович</t>
  </si>
  <si>
    <t>Планируется сдавать в аренду мобильные светомузыкальные фонтаны на проведение свадеб и торжеств</t>
  </si>
  <si>
    <t>Мацакян Габриель Рафикович</t>
  </si>
  <si>
    <t>Производство трикотажных хлопчатобумажных перчаток</t>
  </si>
  <si>
    <t>Лепехина Наталья Александровна</t>
  </si>
  <si>
    <t>Удовлетворение потребителей в высококачественных и недорогих услугах в области художественного оформления и дизайна</t>
  </si>
  <si>
    <t>Ставцев Михаил Викторович</t>
  </si>
  <si>
    <t>Тир для стрельбы лазерными винтовками по неподвижным целям</t>
  </si>
  <si>
    <t>Борисова Анастасия Павловна</t>
  </si>
  <si>
    <t>Организация студии творчества</t>
  </si>
  <si>
    <t>Кузнецов Дмитрий Владимирович</t>
  </si>
  <si>
    <t>Оказание услуг по ароматизации помещений</t>
  </si>
  <si>
    <t>Горбунов Николай Александрович</t>
  </si>
  <si>
    <t>Переработка отходов лесопиления на обрезную доску</t>
  </si>
  <si>
    <t>Кренделев Руслан Львович</t>
  </si>
  <si>
    <t>Придорожный сервис (кафе с русской кухней, стоянка, туалет с душевыми</t>
  </si>
  <si>
    <t>Лукина Галина Леонидовна</t>
  </si>
  <si>
    <t>Создание дома отдыха для детей, родителей и подростков с небольшой библиотекой, точкой доступа wi-fi, кино, играми и буфетом в Кичменгском Городке</t>
  </si>
  <si>
    <t>Открытие детского центра</t>
  </si>
  <si>
    <t xml:space="preserve">СВОДНАЯ ВЕДОМОСТЬ оценки биизнес-пронектов областного конкурса бизнес-проектов на предоставление грантов на открытие собственного дела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</si>
</sst>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5" fillId="2" borderId="3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5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1"/>
  <sheetViews>
    <sheetView tabSelected="1" zoomScale="90" zoomScaleNormal="90" workbookViewId="0">
      <pane xSplit="1" ySplit="4" topLeftCell="B53" activePane="bottomRight" state="frozen"/>
      <selection pane="topRight" activeCell="B1" sqref="B1"/>
      <selection pane="bottomLeft" activeCell="A4" sqref="A4"/>
      <selection pane="bottomRight" activeCell="B18" sqref="B18"/>
    </sheetView>
  </sheetViews>
  <sheetFormatPr defaultRowHeight="18.75" customHeight="1"/>
  <cols>
    <col min="1" max="1" width="33.7109375" style="1" customWidth="1"/>
    <col min="2" max="2" width="62" style="5" customWidth="1"/>
    <col min="3" max="6" width="0" style="1" hidden="1" customWidth="1"/>
    <col min="7" max="7" width="23.5703125" style="12" customWidth="1"/>
    <col min="8" max="8" width="9.140625" style="12"/>
    <col min="9" max="9" width="23" style="12" customWidth="1"/>
    <col min="10" max="10" width="21.7109375" style="12" customWidth="1"/>
    <col min="11" max="11" width="16" style="1" customWidth="1"/>
    <col min="12" max="16384" width="9.140625" style="1"/>
  </cols>
  <sheetData>
    <row r="1" spans="1:11" ht="38.25" customHeight="1">
      <c r="A1" s="35" t="s">
        <v>127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s="13" customFormat="1" ht="39.75" customHeight="1" thickBot="1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/>
      <c r="G2" s="33" t="s">
        <v>5</v>
      </c>
      <c r="H2" s="34" t="s">
        <v>6</v>
      </c>
      <c r="I2" s="32" t="s">
        <v>7</v>
      </c>
      <c r="J2" s="32" t="s">
        <v>8</v>
      </c>
      <c r="K2" s="11" t="s">
        <v>9</v>
      </c>
    </row>
    <row r="3" spans="1:11" s="13" customFormat="1" ht="35.25" customHeight="1">
      <c r="A3" s="14" t="s">
        <v>57</v>
      </c>
      <c r="B3" s="23" t="s">
        <v>58</v>
      </c>
      <c r="C3" s="15">
        <v>1.8</v>
      </c>
      <c r="D3" s="15">
        <v>5</v>
      </c>
      <c r="E3" s="15" t="s">
        <v>14</v>
      </c>
      <c r="F3" s="15" t="s">
        <v>14</v>
      </c>
      <c r="G3" s="26">
        <f t="shared" ref="G3:G18" si="0">SUM(C3,D3)</f>
        <v>6.8</v>
      </c>
      <c r="H3" s="27">
        <v>1</v>
      </c>
      <c r="I3" s="28">
        <v>299.5</v>
      </c>
      <c r="J3" s="28">
        <v>200</v>
      </c>
      <c r="K3" s="16"/>
    </row>
    <row r="4" spans="1:11" s="13" customFormat="1" ht="32.25" thickBot="1">
      <c r="A4" s="14" t="s">
        <v>53</v>
      </c>
      <c r="B4" s="23" t="s">
        <v>54</v>
      </c>
      <c r="C4" s="15">
        <v>1.7</v>
      </c>
      <c r="D4" s="15">
        <v>4.75</v>
      </c>
      <c r="E4" s="15"/>
      <c r="F4" s="15" t="s">
        <v>14</v>
      </c>
      <c r="G4" s="26">
        <f t="shared" si="0"/>
        <v>6.45</v>
      </c>
      <c r="H4" s="27">
        <v>2</v>
      </c>
      <c r="I4" s="28">
        <v>291.8</v>
      </c>
      <c r="J4" s="28">
        <v>250</v>
      </c>
      <c r="K4" s="17"/>
    </row>
    <row r="5" spans="1:11" s="13" customFormat="1" ht="18.75" hidden="1" customHeight="1">
      <c r="A5" s="14" t="s">
        <v>86</v>
      </c>
      <c r="B5" s="24" t="s">
        <v>87</v>
      </c>
      <c r="C5" s="15">
        <v>1.4</v>
      </c>
      <c r="D5" s="15"/>
      <c r="E5" s="15"/>
      <c r="F5" s="15"/>
      <c r="G5" s="26">
        <f t="shared" si="0"/>
        <v>1.4</v>
      </c>
      <c r="H5" s="27"/>
      <c r="I5" s="28">
        <v>230</v>
      </c>
      <c r="J5" s="28"/>
      <c r="K5" s="18"/>
    </row>
    <row r="6" spans="1:11" s="13" customFormat="1" ht="18.75" customHeight="1">
      <c r="A6" s="14" t="s">
        <v>116</v>
      </c>
      <c r="B6" s="24" t="s">
        <v>117</v>
      </c>
      <c r="C6" s="15">
        <v>2.0499999999999998</v>
      </c>
      <c r="D6" s="15">
        <v>4.38</v>
      </c>
      <c r="E6" s="15"/>
      <c r="F6" s="15" t="s">
        <v>14</v>
      </c>
      <c r="G6" s="26">
        <f t="shared" si="0"/>
        <v>6.43</v>
      </c>
      <c r="H6" s="27">
        <v>3</v>
      </c>
      <c r="I6" s="28">
        <v>285</v>
      </c>
      <c r="J6" s="28">
        <v>150</v>
      </c>
      <c r="K6" s="19"/>
    </row>
    <row r="7" spans="1:11" s="13" customFormat="1" ht="48" customHeight="1">
      <c r="A7" s="14" t="s">
        <v>124</v>
      </c>
      <c r="B7" s="24" t="s">
        <v>125</v>
      </c>
      <c r="C7" s="15">
        <v>2.27</v>
      </c>
      <c r="D7" s="15">
        <v>4.13</v>
      </c>
      <c r="E7" s="15" t="s">
        <v>14</v>
      </c>
      <c r="F7" s="15" t="s">
        <v>14</v>
      </c>
      <c r="G7" s="26">
        <f t="shared" si="0"/>
        <v>6.4</v>
      </c>
      <c r="H7" s="27">
        <v>4</v>
      </c>
      <c r="I7" s="28">
        <v>300</v>
      </c>
      <c r="J7" s="28">
        <v>100</v>
      </c>
      <c r="K7" s="19"/>
    </row>
    <row r="8" spans="1:11" s="13" customFormat="1" ht="33.75" customHeight="1">
      <c r="A8" s="20" t="s">
        <v>43</v>
      </c>
      <c r="B8" s="25" t="s">
        <v>44</v>
      </c>
      <c r="C8" s="21">
        <v>2.13</v>
      </c>
      <c r="D8" s="21">
        <v>4.25</v>
      </c>
      <c r="E8" s="21"/>
      <c r="F8" s="21"/>
      <c r="G8" s="29">
        <f t="shared" si="0"/>
        <v>6.38</v>
      </c>
      <c r="H8" s="30">
        <v>5</v>
      </c>
      <c r="I8" s="31">
        <v>300</v>
      </c>
      <c r="J8" s="31">
        <v>150</v>
      </c>
      <c r="K8" s="15"/>
    </row>
    <row r="9" spans="1:11" s="13" customFormat="1" ht="18.75" customHeight="1">
      <c r="A9" s="14" t="s">
        <v>65</v>
      </c>
      <c r="B9" s="23" t="s">
        <v>126</v>
      </c>
      <c r="C9" s="15">
        <v>1.75</v>
      </c>
      <c r="D9" s="15">
        <v>4.62</v>
      </c>
      <c r="E9" s="15" t="s">
        <v>14</v>
      </c>
      <c r="F9" s="15" t="s">
        <v>14</v>
      </c>
      <c r="G9" s="26">
        <f t="shared" si="0"/>
        <v>6.37</v>
      </c>
      <c r="H9" s="27">
        <v>6</v>
      </c>
      <c r="I9" s="28">
        <v>250</v>
      </c>
      <c r="J9" s="28">
        <v>150</v>
      </c>
      <c r="K9" s="15"/>
    </row>
    <row r="10" spans="1:11" s="13" customFormat="1" ht="47.25" customHeight="1">
      <c r="A10" s="14" t="s">
        <v>112</v>
      </c>
      <c r="B10" s="24" t="s">
        <v>113</v>
      </c>
      <c r="C10" s="15">
        <v>1.85</v>
      </c>
      <c r="D10" s="15">
        <v>4.38</v>
      </c>
      <c r="E10" s="15" t="s">
        <v>14</v>
      </c>
      <c r="F10" s="15" t="s">
        <v>14</v>
      </c>
      <c r="G10" s="26">
        <f t="shared" si="0"/>
        <v>6.23</v>
      </c>
      <c r="H10" s="27">
        <v>7</v>
      </c>
      <c r="I10" s="28">
        <v>217.3</v>
      </c>
      <c r="J10" s="28">
        <v>100</v>
      </c>
      <c r="K10" s="15"/>
    </row>
    <row r="11" spans="1:11" s="13" customFormat="1" ht="66" customHeight="1">
      <c r="A11" s="14" t="s">
        <v>66</v>
      </c>
      <c r="B11" s="23" t="s">
        <v>67</v>
      </c>
      <c r="C11" s="15">
        <v>1.7</v>
      </c>
      <c r="D11" s="15">
        <v>4.4400000000000004</v>
      </c>
      <c r="E11" s="15"/>
      <c r="F11" s="15" t="s">
        <v>14</v>
      </c>
      <c r="G11" s="26">
        <f t="shared" si="0"/>
        <v>6.1400000000000006</v>
      </c>
      <c r="H11" s="27">
        <v>8</v>
      </c>
      <c r="I11" s="28">
        <v>300</v>
      </c>
      <c r="J11" s="28">
        <v>300</v>
      </c>
      <c r="K11" s="15"/>
    </row>
    <row r="12" spans="1:11" s="13" customFormat="1" ht="36.75" customHeight="1">
      <c r="A12" s="14" t="s">
        <v>88</v>
      </c>
      <c r="B12" s="24" t="s">
        <v>89</v>
      </c>
      <c r="C12" s="15">
        <v>1.8</v>
      </c>
      <c r="D12" s="15">
        <v>4.13</v>
      </c>
      <c r="E12" s="15"/>
      <c r="F12" s="15" t="s">
        <v>14</v>
      </c>
      <c r="G12" s="26">
        <f t="shared" si="0"/>
        <v>5.93</v>
      </c>
      <c r="H12" s="27">
        <v>9</v>
      </c>
      <c r="I12" s="28">
        <v>190</v>
      </c>
      <c r="J12" s="28">
        <v>100</v>
      </c>
      <c r="K12" s="15"/>
    </row>
    <row r="13" spans="1:11" s="13" customFormat="1" ht="30.75" customHeight="1">
      <c r="A13" s="14" t="s">
        <v>45</v>
      </c>
      <c r="B13" s="23" t="s">
        <v>46</v>
      </c>
      <c r="C13" s="15">
        <v>2.4</v>
      </c>
      <c r="D13" s="15">
        <v>3.39</v>
      </c>
      <c r="E13" s="15"/>
      <c r="F13" s="15"/>
      <c r="G13" s="26">
        <f t="shared" si="0"/>
        <v>5.79</v>
      </c>
      <c r="H13" s="27">
        <v>10</v>
      </c>
      <c r="I13" s="28">
        <v>300</v>
      </c>
      <c r="J13" s="28">
        <v>150</v>
      </c>
      <c r="K13" s="15"/>
    </row>
    <row r="14" spans="1:11" s="13" customFormat="1" ht="51.75" customHeight="1">
      <c r="A14" s="14" t="s">
        <v>102</v>
      </c>
      <c r="B14" s="24" t="s">
        <v>103</v>
      </c>
      <c r="C14" s="15">
        <v>1.8</v>
      </c>
      <c r="D14" s="15">
        <v>3.56</v>
      </c>
      <c r="E14" s="15"/>
      <c r="F14" s="15"/>
      <c r="G14" s="26">
        <f t="shared" si="0"/>
        <v>5.36</v>
      </c>
      <c r="H14" s="27">
        <v>11</v>
      </c>
      <c r="I14" s="28">
        <v>285</v>
      </c>
      <c r="J14" s="28">
        <v>150</v>
      </c>
      <c r="K14" s="15"/>
    </row>
    <row r="15" spans="1:11" s="13" customFormat="1" ht="66" customHeight="1">
      <c r="A15" s="14" t="s">
        <v>37</v>
      </c>
      <c r="B15" s="23" t="s">
        <v>38</v>
      </c>
      <c r="C15" s="15">
        <v>1.6</v>
      </c>
      <c r="D15" s="15">
        <v>3.67</v>
      </c>
      <c r="E15" s="15"/>
      <c r="F15" s="15"/>
      <c r="G15" s="26">
        <f t="shared" si="0"/>
        <v>5.27</v>
      </c>
      <c r="H15" s="27">
        <v>12</v>
      </c>
      <c r="I15" s="28">
        <v>120</v>
      </c>
      <c r="J15" s="28">
        <v>80</v>
      </c>
      <c r="K15" s="15"/>
    </row>
    <row r="16" spans="1:11" s="13" customFormat="1" ht="69.75" customHeight="1">
      <c r="A16" s="14" t="s">
        <v>80</v>
      </c>
      <c r="B16" s="24" t="s">
        <v>81</v>
      </c>
      <c r="C16" s="15">
        <v>1.1000000000000001</v>
      </c>
      <c r="D16" s="15">
        <v>3.94</v>
      </c>
      <c r="E16" s="15" t="s">
        <v>14</v>
      </c>
      <c r="F16" s="15" t="s">
        <v>14</v>
      </c>
      <c r="G16" s="26">
        <f t="shared" si="0"/>
        <v>5.04</v>
      </c>
      <c r="H16" s="27">
        <v>13</v>
      </c>
      <c r="I16" s="28">
        <v>296</v>
      </c>
      <c r="J16" s="28">
        <v>220</v>
      </c>
      <c r="K16" s="15"/>
    </row>
    <row r="17" spans="1:11" s="13" customFormat="1" ht="18.75" customHeight="1">
      <c r="A17" s="14" t="s">
        <v>84</v>
      </c>
      <c r="B17" s="24" t="s">
        <v>85</v>
      </c>
      <c r="C17" s="15">
        <v>1.3</v>
      </c>
      <c r="D17" s="15">
        <v>3.39</v>
      </c>
      <c r="E17" s="15"/>
      <c r="F17" s="15" t="s">
        <v>14</v>
      </c>
      <c r="G17" s="26">
        <f t="shared" si="0"/>
        <v>4.6900000000000004</v>
      </c>
      <c r="H17" s="27">
        <v>14</v>
      </c>
      <c r="I17" s="28">
        <v>300</v>
      </c>
      <c r="J17" s="28">
        <v>150</v>
      </c>
      <c r="K17" s="15"/>
    </row>
    <row r="18" spans="1:11" s="13" customFormat="1" ht="36" customHeight="1">
      <c r="A18" s="14" t="s">
        <v>15</v>
      </c>
      <c r="B18" s="23" t="s">
        <v>16</v>
      </c>
      <c r="C18" s="15">
        <v>1.45</v>
      </c>
      <c r="D18" s="15">
        <v>3.17</v>
      </c>
      <c r="E18" s="15"/>
      <c r="F18" s="15"/>
      <c r="G18" s="26">
        <f t="shared" si="0"/>
        <v>4.62</v>
      </c>
      <c r="H18" s="27">
        <v>15</v>
      </c>
      <c r="I18" s="28">
        <v>300</v>
      </c>
      <c r="J18" s="28">
        <v>150</v>
      </c>
      <c r="K18" s="15"/>
    </row>
    <row r="19" spans="1:11" s="13" customFormat="1" ht="18.75" customHeight="1">
      <c r="A19" s="22" t="s">
        <v>47</v>
      </c>
      <c r="B19" s="23" t="s">
        <v>48</v>
      </c>
      <c r="C19" s="15">
        <v>2.3199999999999998</v>
      </c>
      <c r="D19" s="15">
        <v>4.25</v>
      </c>
      <c r="E19" s="15"/>
      <c r="F19" s="15"/>
      <c r="G19" s="26">
        <v>4.5999999999999996</v>
      </c>
      <c r="H19" s="27">
        <v>16</v>
      </c>
      <c r="I19" s="28">
        <v>300</v>
      </c>
      <c r="J19" s="28"/>
      <c r="K19" s="15"/>
    </row>
    <row r="20" spans="1:11" s="13" customFormat="1" ht="33.75" customHeight="1">
      <c r="A20" s="22" t="s">
        <v>120</v>
      </c>
      <c r="B20" s="24" t="s">
        <v>121</v>
      </c>
      <c r="C20" s="15">
        <v>1.8</v>
      </c>
      <c r="D20" s="15">
        <v>3.71</v>
      </c>
      <c r="E20" s="15"/>
      <c r="F20" s="15" t="s">
        <v>14</v>
      </c>
      <c r="G20" s="26">
        <v>4.58</v>
      </c>
      <c r="H20" s="27">
        <v>17</v>
      </c>
      <c r="I20" s="28">
        <v>300</v>
      </c>
      <c r="J20" s="28"/>
      <c r="K20" s="15"/>
    </row>
    <row r="21" spans="1:11" s="13" customFormat="1" ht="35.25" customHeight="1">
      <c r="A21" s="22" t="s">
        <v>27</v>
      </c>
      <c r="B21" s="23" t="s">
        <v>28</v>
      </c>
      <c r="C21" s="15">
        <v>1.65</v>
      </c>
      <c r="D21" s="15">
        <v>3.63</v>
      </c>
      <c r="E21" s="15"/>
      <c r="F21" s="15"/>
      <c r="G21" s="26">
        <v>4.55</v>
      </c>
      <c r="H21" s="27">
        <v>18</v>
      </c>
      <c r="I21" s="28">
        <v>148</v>
      </c>
      <c r="J21" s="28"/>
      <c r="K21" s="15"/>
    </row>
    <row r="22" spans="1:11" s="13" customFormat="1" ht="36.75" customHeight="1">
      <c r="A22" s="22" t="s">
        <v>122</v>
      </c>
      <c r="B22" s="24" t="s">
        <v>123</v>
      </c>
      <c r="C22" s="15">
        <v>2</v>
      </c>
      <c r="D22" s="15">
        <v>3</v>
      </c>
      <c r="E22" s="15" t="s">
        <v>14</v>
      </c>
      <c r="F22" s="15" t="s">
        <v>14</v>
      </c>
      <c r="G22" s="26">
        <v>4.53</v>
      </c>
      <c r="H22" s="27">
        <v>19</v>
      </c>
      <c r="I22" s="28">
        <v>300</v>
      </c>
      <c r="J22" s="28"/>
      <c r="K22" s="15"/>
    </row>
    <row r="23" spans="1:11" s="13" customFormat="1" ht="18.75" customHeight="1">
      <c r="A23" s="15" t="s">
        <v>100</v>
      </c>
      <c r="B23" s="24" t="s">
        <v>101</v>
      </c>
      <c r="C23" s="15">
        <v>1.8</v>
      </c>
      <c r="D23" s="15">
        <v>3.06</v>
      </c>
      <c r="E23" s="15" t="s">
        <v>14</v>
      </c>
      <c r="F23" s="15" t="s">
        <v>14</v>
      </c>
      <c r="G23" s="26">
        <v>4.5</v>
      </c>
      <c r="H23" s="27">
        <v>20</v>
      </c>
      <c r="I23" s="28">
        <v>300</v>
      </c>
      <c r="J23" s="28"/>
      <c r="K23" s="15"/>
    </row>
    <row r="24" spans="1:11" s="13" customFormat="1" ht="36.75" customHeight="1">
      <c r="A24" s="15" t="s">
        <v>21</v>
      </c>
      <c r="B24" s="23" t="s">
        <v>22</v>
      </c>
      <c r="C24" s="15">
        <v>2.2000000000000002</v>
      </c>
      <c r="D24" s="15">
        <v>2.63</v>
      </c>
      <c r="E24" s="15"/>
      <c r="F24" s="15"/>
      <c r="G24" s="26">
        <v>4.47</v>
      </c>
      <c r="H24" s="27">
        <v>21</v>
      </c>
      <c r="I24" s="28">
        <v>300</v>
      </c>
      <c r="J24" s="28"/>
      <c r="K24" s="15"/>
    </row>
    <row r="25" spans="1:11" s="13" customFormat="1" ht="36.75" customHeight="1">
      <c r="A25" s="15" t="s">
        <v>78</v>
      </c>
      <c r="B25" s="23" t="s">
        <v>79</v>
      </c>
      <c r="C25" s="15">
        <v>1.8</v>
      </c>
      <c r="D25" s="15">
        <v>3</v>
      </c>
      <c r="E25" s="15"/>
      <c r="F25" s="15"/>
      <c r="G25" s="26">
        <v>4.45</v>
      </c>
      <c r="H25" s="27">
        <v>22</v>
      </c>
      <c r="I25" s="28">
        <v>300</v>
      </c>
      <c r="J25" s="28"/>
      <c r="K25" s="15"/>
    </row>
    <row r="26" spans="1:11" s="13" customFormat="1" ht="18.75" customHeight="1">
      <c r="A26" s="15" t="s">
        <v>110</v>
      </c>
      <c r="B26" s="24" t="s">
        <v>111</v>
      </c>
      <c r="C26" s="15">
        <v>1.25</v>
      </c>
      <c r="D26" s="15">
        <v>3.43</v>
      </c>
      <c r="E26" s="15"/>
      <c r="F26" s="15" t="s">
        <v>14</v>
      </c>
      <c r="G26" s="26">
        <v>4.4400000000000004</v>
      </c>
      <c r="H26" s="27">
        <v>23</v>
      </c>
      <c r="I26" s="28">
        <v>300</v>
      </c>
      <c r="J26" s="28"/>
      <c r="K26" s="15"/>
    </row>
    <row r="27" spans="1:11" s="13" customFormat="1" ht="51" customHeight="1">
      <c r="A27" s="15" t="s">
        <v>94</v>
      </c>
      <c r="B27" s="24" t="s">
        <v>95</v>
      </c>
      <c r="C27" s="15">
        <v>1.93</v>
      </c>
      <c r="D27" s="15">
        <v>2.5</v>
      </c>
      <c r="E27" s="15" t="s">
        <v>14</v>
      </c>
      <c r="F27" s="15" t="s">
        <v>14</v>
      </c>
      <c r="G27" s="26">
        <f t="shared" ref="G27:G59" si="1">SUM(C27,D27)</f>
        <v>4.43</v>
      </c>
      <c r="H27" s="27">
        <v>24</v>
      </c>
      <c r="I27" s="28">
        <v>300</v>
      </c>
      <c r="J27" s="28"/>
      <c r="K27" s="15"/>
    </row>
    <row r="28" spans="1:11" s="13" customFormat="1" ht="36.75" customHeight="1">
      <c r="A28" s="15" t="s">
        <v>74</v>
      </c>
      <c r="B28" s="23" t="s">
        <v>75</v>
      </c>
      <c r="C28" s="15">
        <v>1.93</v>
      </c>
      <c r="D28" s="15">
        <v>2.5</v>
      </c>
      <c r="E28" s="15" t="s">
        <v>14</v>
      </c>
      <c r="F28" s="15"/>
      <c r="G28" s="26">
        <f t="shared" si="1"/>
        <v>4.43</v>
      </c>
      <c r="H28" s="27">
        <v>25</v>
      </c>
      <c r="I28" s="28">
        <v>250</v>
      </c>
      <c r="J28" s="28"/>
      <c r="K28" s="15"/>
    </row>
    <row r="29" spans="1:11" s="13" customFormat="1" ht="33.75" customHeight="1">
      <c r="A29" s="15" t="s">
        <v>118</v>
      </c>
      <c r="B29" s="24" t="s">
        <v>119</v>
      </c>
      <c r="C29" s="15">
        <v>2</v>
      </c>
      <c r="D29" s="15">
        <v>2.39</v>
      </c>
      <c r="E29" s="15"/>
      <c r="F29" s="15"/>
      <c r="G29" s="26">
        <f t="shared" si="1"/>
        <v>4.3900000000000006</v>
      </c>
      <c r="H29" s="27">
        <v>26</v>
      </c>
      <c r="I29" s="28">
        <v>146</v>
      </c>
      <c r="J29" s="28"/>
      <c r="K29" s="15"/>
    </row>
    <row r="30" spans="1:11" s="13" customFormat="1" ht="66.75" customHeight="1">
      <c r="A30" s="15" t="s">
        <v>63</v>
      </c>
      <c r="B30" s="24" t="s">
        <v>64</v>
      </c>
      <c r="C30" s="15">
        <v>1.85</v>
      </c>
      <c r="D30" s="15">
        <v>2.5</v>
      </c>
      <c r="E30" s="15" t="s">
        <v>14</v>
      </c>
      <c r="F30" s="15" t="s">
        <v>14</v>
      </c>
      <c r="G30" s="26">
        <f t="shared" si="1"/>
        <v>4.3499999999999996</v>
      </c>
      <c r="H30" s="27">
        <v>27</v>
      </c>
      <c r="I30" s="28">
        <v>300</v>
      </c>
      <c r="J30" s="28"/>
      <c r="K30" s="15"/>
    </row>
    <row r="31" spans="1:11" s="13" customFormat="1" ht="18.75" customHeight="1">
      <c r="A31" s="15" t="s">
        <v>61</v>
      </c>
      <c r="B31" s="23" t="s">
        <v>62</v>
      </c>
      <c r="C31" s="15">
        <v>1.45</v>
      </c>
      <c r="D31" s="15">
        <v>2.89</v>
      </c>
      <c r="E31" s="15"/>
      <c r="F31" s="15"/>
      <c r="G31" s="26">
        <f t="shared" si="1"/>
        <v>4.34</v>
      </c>
      <c r="H31" s="27">
        <v>28</v>
      </c>
      <c r="I31" s="28">
        <v>285</v>
      </c>
      <c r="J31" s="28"/>
      <c r="K31" s="15"/>
    </row>
    <row r="32" spans="1:11" s="13" customFormat="1" ht="18.75" customHeight="1">
      <c r="A32" s="15" t="s">
        <v>23</v>
      </c>
      <c r="B32" s="23" t="s">
        <v>24</v>
      </c>
      <c r="C32" s="15">
        <v>1.93</v>
      </c>
      <c r="D32" s="15">
        <v>2.37</v>
      </c>
      <c r="E32" s="15"/>
      <c r="F32" s="15"/>
      <c r="G32" s="26">
        <f t="shared" si="1"/>
        <v>4.3</v>
      </c>
      <c r="H32" s="27">
        <v>29</v>
      </c>
      <c r="I32" s="28">
        <v>170</v>
      </c>
      <c r="J32" s="28"/>
      <c r="K32" s="15"/>
    </row>
    <row r="33" spans="1:11" s="13" customFormat="1" ht="78.75" customHeight="1">
      <c r="A33" s="15" t="s">
        <v>39</v>
      </c>
      <c r="B33" s="23" t="s">
        <v>40</v>
      </c>
      <c r="C33" s="15">
        <v>1.6</v>
      </c>
      <c r="D33" s="15">
        <v>2.67</v>
      </c>
      <c r="E33" s="15"/>
      <c r="F33" s="15"/>
      <c r="G33" s="26">
        <f t="shared" si="1"/>
        <v>4.2699999999999996</v>
      </c>
      <c r="H33" s="27">
        <v>30</v>
      </c>
      <c r="I33" s="28">
        <v>300</v>
      </c>
      <c r="J33" s="28"/>
      <c r="K33" s="15"/>
    </row>
    <row r="34" spans="1:11" s="13" customFormat="1" ht="35.25" customHeight="1">
      <c r="A34" s="15" t="s">
        <v>114</v>
      </c>
      <c r="B34" s="24" t="s">
        <v>115</v>
      </c>
      <c r="C34" s="15">
        <v>1.1499999999999999</v>
      </c>
      <c r="D34" s="15">
        <v>2.94</v>
      </c>
      <c r="E34" s="15"/>
      <c r="F34" s="15"/>
      <c r="G34" s="26">
        <f t="shared" si="1"/>
        <v>4.09</v>
      </c>
      <c r="H34" s="27">
        <v>31</v>
      </c>
      <c r="I34" s="28">
        <v>300</v>
      </c>
      <c r="J34" s="28"/>
      <c r="K34" s="15"/>
    </row>
    <row r="35" spans="1:11" s="13" customFormat="1" ht="18.75" customHeight="1">
      <c r="A35" s="15" t="s">
        <v>98</v>
      </c>
      <c r="B35" s="24" t="s">
        <v>99</v>
      </c>
      <c r="C35" s="15">
        <v>1.45</v>
      </c>
      <c r="D35" s="15">
        <v>2.63</v>
      </c>
      <c r="E35" s="15"/>
      <c r="F35" s="15"/>
      <c r="G35" s="26">
        <f t="shared" si="1"/>
        <v>4.08</v>
      </c>
      <c r="H35" s="27">
        <v>32</v>
      </c>
      <c r="I35" s="28">
        <v>229.916</v>
      </c>
      <c r="J35" s="28"/>
      <c r="K35" s="15"/>
    </row>
    <row r="36" spans="1:11" s="13" customFormat="1" ht="98.25" customHeight="1">
      <c r="A36" s="15" t="s">
        <v>55</v>
      </c>
      <c r="B36" s="23" t="s">
        <v>56</v>
      </c>
      <c r="C36" s="15">
        <v>1.45</v>
      </c>
      <c r="D36" s="15">
        <v>2.61</v>
      </c>
      <c r="E36" s="15" t="s">
        <v>14</v>
      </c>
      <c r="F36" s="15"/>
      <c r="G36" s="26">
        <f t="shared" si="1"/>
        <v>4.0599999999999996</v>
      </c>
      <c r="H36" s="27">
        <v>33</v>
      </c>
      <c r="I36" s="28">
        <v>300</v>
      </c>
      <c r="J36" s="28"/>
      <c r="K36" s="15"/>
    </row>
    <row r="37" spans="1:11" s="13" customFormat="1" ht="51" customHeight="1">
      <c r="A37" s="15" t="s">
        <v>12</v>
      </c>
      <c r="B37" s="23" t="s">
        <v>13</v>
      </c>
      <c r="C37" s="15">
        <v>1.8</v>
      </c>
      <c r="D37" s="15">
        <v>2.2200000000000002</v>
      </c>
      <c r="E37" s="15" t="s">
        <v>14</v>
      </c>
      <c r="F37" s="15"/>
      <c r="G37" s="26">
        <f t="shared" si="1"/>
        <v>4.0200000000000005</v>
      </c>
      <c r="H37" s="27">
        <v>34</v>
      </c>
      <c r="I37" s="28">
        <v>300</v>
      </c>
      <c r="J37" s="28"/>
      <c r="K37" s="15"/>
    </row>
    <row r="38" spans="1:11" s="13" customFormat="1" ht="48.75" customHeight="1">
      <c r="A38" s="15" t="s">
        <v>19</v>
      </c>
      <c r="B38" s="23" t="s">
        <v>20</v>
      </c>
      <c r="C38" s="15">
        <v>1.56</v>
      </c>
      <c r="D38" s="15">
        <v>2.44</v>
      </c>
      <c r="E38" s="15"/>
      <c r="F38" s="15" t="s">
        <v>14</v>
      </c>
      <c r="G38" s="26">
        <f t="shared" si="1"/>
        <v>4</v>
      </c>
      <c r="H38" s="27">
        <v>35</v>
      </c>
      <c r="I38" s="28">
        <v>300</v>
      </c>
      <c r="J38" s="28"/>
      <c r="K38" s="15"/>
    </row>
    <row r="39" spans="1:11" s="13" customFormat="1" ht="31.5" customHeight="1">
      <c r="A39" s="15" t="s">
        <v>51</v>
      </c>
      <c r="B39" s="23" t="s">
        <v>52</v>
      </c>
      <c r="C39" s="15">
        <v>1.47</v>
      </c>
      <c r="D39" s="15">
        <v>2.38</v>
      </c>
      <c r="E39" s="15"/>
      <c r="F39" s="15"/>
      <c r="G39" s="26">
        <f t="shared" si="1"/>
        <v>3.8499999999999996</v>
      </c>
      <c r="H39" s="27">
        <v>36</v>
      </c>
      <c r="I39" s="28">
        <v>300</v>
      </c>
      <c r="J39" s="28"/>
      <c r="K39" s="15"/>
    </row>
    <row r="40" spans="1:11" s="13" customFormat="1" ht="18.75" customHeight="1">
      <c r="A40" s="15" t="s">
        <v>25</v>
      </c>
      <c r="B40" s="23" t="s">
        <v>26</v>
      </c>
      <c r="C40" s="15">
        <v>1.7</v>
      </c>
      <c r="D40" s="15">
        <v>1.94</v>
      </c>
      <c r="E40" s="15" t="s">
        <v>14</v>
      </c>
      <c r="F40" s="15"/>
      <c r="G40" s="26">
        <f t="shared" si="1"/>
        <v>3.6399999999999997</v>
      </c>
      <c r="H40" s="27">
        <v>37</v>
      </c>
      <c r="I40" s="28">
        <v>300</v>
      </c>
      <c r="J40" s="28"/>
      <c r="K40" s="15"/>
    </row>
    <row r="41" spans="1:11" s="13" customFormat="1" ht="36.75" customHeight="1">
      <c r="A41" s="15" t="s">
        <v>35</v>
      </c>
      <c r="B41" s="23" t="s">
        <v>36</v>
      </c>
      <c r="C41" s="15">
        <v>1.7</v>
      </c>
      <c r="D41" s="15">
        <v>1.9</v>
      </c>
      <c r="E41" s="15"/>
      <c r="F41" s="15"/>
      <c r="G41" s="26">
        <f t="shared" si="1"/>
        <v>3.5999999999999996</v>
      </c>
      <c r="H41" s="27">
        <v>38</v>
      </c>
      <c r="I41" s="28">
        <v>50</v>
      </c>
      <c r="J41" s="28"/>
      <c r="K41" s="15"/>
    </row>
    <row r="42" spans="1:11" s="13" customFormat="1" ht="18.75" customHeight="1">
      <c r="A42" s="15" t="s">
        <v>92</v>
      </c>
      <c r="B42" s="24" t="s">
        <v>93</v>
      </c>
      <c r="C42" s="15">
        <v>2</v>
      </c>
      <c r="D42" s="15">
        <v>1</v>
      </c>
      <c r="E42" s="15" t="s">
        <v>14</v>
      </c>
      <c r="F42" s="15"/>
      <c r="G42" s="26">
        <f t="shared" si="1"/>
        <v>3</v>
      </c>
      <c r="H42" s="27">
        <v>39</v>
      </c>
      <c r="I42" s="28">
        <v>300</v>
      </c>
      <c r="J42" s="28"/>
      <c r="K42" s="15"/>
    </row>
    <row r="43" spans="1:11" s="13" customFormat="1" ht="33" customHeight="1">
      <c r="A43" s="15" t="s">
        <v>106</v>
      </c>
      <c r="B43" s="24" t="s">
        <v>107</v>
      </c>
      <c r="C43" s="15">
        <v>1.48</v>
      </c>
      <c r="D43" s="15">
        <v>1.5</v>
      </c>
      <c r="E43" s="15"/>
      <c r="F43" s="15" t="s">
        <v>14</v>
      </c>
      <c r="G43" s="26">
        <f t="shared" si="1"/>
        <v>2.98</v>
      </c>
      <c r="H43" s="27">
        <v>40</v>
      </c>
      <c r="I43" s="28">
        <v>300</v>
      </c>
      <c r="J43" s="28"/>
      <c r="K43" s="15"/>
    </row>
    <row r="44" spans="1:11" s="13" customFormat="1" ht="34.5" customHeight="1">
      <c r="A44" s="15" t="s">
        <v>29</v>
      </c>
      <c r="B44" s="23" t="s">
        <v>30</v>
      </c>
      <c r="C44" s="15">
        <v>1.6</v>
      </c>
      <c r="D44" s="15">
        <v>1.38</v>
      </c>
      <c r="E44" s="15"/>
      <c r="F44" s="15"/>
      <c r="G44" s="26">
        <f t="shared" si="1"/>
        <v>2.98</v>
      </c>
      <c r="H44" s="27">
        <v>41</v>
      </c>
      <c r="I44" s="28">
        <v>190</v>
      </c>
      <c r="J44" s="28"/>
      <c r="K44" s="15"/>
    </row>
    <row r="45" spans="1:11" s="13" customFormat="1" ht="48" customHeight="1">
      <c r="A45" s="15" t="s">
        <v>96</v>
      </c>
      <c r="B45" s="24" t="s">
        <v>97</v>
      </c>
      <c r="C45" s="15">
        <v>1.6</v>
      </c>
      <c r="D45" s="15">
        <v>1.38</v>
      </c>
      <c r="E45" s="15"/>
      <c r="F45" s="15"/>
      <c r="G45" s="26">
        <f t="shared" si="1"/>
        <v>2.98</v>
      </c>
      <c r="H45" s="27">
        <v>42</v>
      </c>
      <c r="I45" s="28">
        <v>295</v>
      </c>
      <c r="J45" s="28"/>
      <c r="K45" s="15"/>
    </row>
    <row r="46" spans="1:11" s="13" customFormat="1" ht="33" customHeight="1">
      <c r="A46" s="15" t="s">
        <v>70</v>
      </c>
      <c r="B46" s="23" t="s">
        <v>71</v>
      </c>
      <c r="C46" s="15">
        <v>1.3</v>
      </c>
      <c r="D46" s="15">
        <v>1.67</v>
      </c>
      <c r="E46" s="15" t="s">
        <v>14</v>
      </c>
      <c r="F46" s="15" t="s">
        <v>14</v>
      </c>
      <c r="G46" s="26">
        <f t="shared" si="1"/>
        <v>2.9699999999999998</v>
      </c>
      <c r="H46" s="27">
        <v>43</v>
      </c>
      <c r="I46" s="28">
        <v>200</v>
      </c>
      <c r="J46" s="28"/>
      <c r="K46" s="15"/>
    </row>
    <row r="47" spans="1:11" s="13" customFormat="1" ht="33" customHeight="1">
      <c r="A47" s="15" t="s">
        <v>41</v>
      </c>
      <c r="B47" s="23" t="s">
        <v>42</v>
      </c>
      <c r="C47" s="15">
        <v>1.65</v>
      </c>
      <c r="D47" s="15">
        <v>1.25</v>
      </c>
      <c r="E47" s="15" t="s">
        <v>14</v>
      </c>
      <c r="F47" s="15"/>
      <c r="G47" s="26">
        <f t="shared" si="1"/>
        <v>2.9</v>
      </c>
      <c r="H47" s="27">
        <v>44</v>
      </c>
      <c r="I47" s="28">
        <v>300</v>
      </c>
      <c r="J47" s="28"/>
      <c r="K47" s="15"/>
    </row>
    <row r="48" spans="1:11" s="13" customFormat="1" ht="36.75" customHeight="1">
      <c r="A48" s="15" t="s">
        <v>82</v>
      </c>
      <c r="B48" s="24" t="s">
        <v>83</v>
      </c>
      <c r="C48" s="15">
        <v>1.8</v>
      </c>
      <c r="D48" s="15">
        <v>1.06</v>
      </c>
      <c r="E48" s="15" t="s">
        <v>14</v>
      </c>
      <c r="F48" s="15"/>
      <c r="G48" s="26">
        <f t="shared" si="1"/>
        <v>2.8600000000000003</v>
      </c>
      <c r="H48" s="27">
        <v>45</v>
      </c>
      <c r="I48" s="28">
        <v>300</v>
      </c>
      <c r="J48" s="28"/>
      <c r="K48" s="15"/>
    </row>
    <row r="49" spans="1:11" s="13" customFormat="1" ht="66" customHeight="1">
      <c r="A49" s="15" t="s">
        <v>17</v>
      </c>
      <c r="B49" s="23" t="s">
        <v>18</v>
      </c>
      <c r="C49" s="15">
        <v>1.5</v>
      </c>
      <c r="D49" s="15">
        <v>1.29</v>
      </c>
      <c r="E49" s="15"/>
      <c r="F49" s="15" t="s">
        <v>14</v>
      </c>
      <c r="G49" s="26">
        <f t="shared" si="1"/>
        <v>2.79</v>
      </c>
      <c r="H49" s="27">
        <v>46</v>
      </c>
      <c r="I49" s="28">
        <v>300</v>
      </c>
      <c r="J49" s="28"/>
      <c r="K49" s="15"/>
    </row>
    <row r="50" spans="1:11" s="13" customFormat="1" ht="36" customHeight="1">
      <c r="A50" s="15" t="s">
        <v>108</v>
      </c>
      <c r="B50" s="24" t="s">
        <v>109</v>
      </c>
      <c r="C50" s="15">
        <v>1.1000000000000001</v>
      </c>
      <c r="D50" s="15">
        <v>1.63</v>
      </c>
      <c r="E50" s="15" t="s">
        <v>14</v>
      </c>
      <c r="F50" s="15" t="s">
        <v>14</v>
      </c>
      <c r="G50" s="26">
        <f t="shared" si="1"/>
        <v>2.73</v>
      </c>
      <c r="H50" s="27">
        <v>47</v>
      </c>
      <c r="I50" s="28">
        <v>300</v>
      </c>
      <c r="J50" s="28"/>
      <c r="K50" s="15"/>
    </row>
    <row r="51" spans="1:11" s="13" customFormat="1" ht="49.5" customHeight="1">
      <c r="A51" s="15" t="s">
        <v>31</v>
      </c>
      <c r="B51" s="23" t="s">
        <v>32</v>
      </c>
      <c r="C51" s="15">
        <v>1.36</v>
      </c>
      <c r="D51" s="15">
        <v>1.33</v>
      </c>
      <c r="E51" s="15"/>
      <c r="F51" s="15"/>
      <c r="G51" s="26">
        <f t="shared" si="1"/>
        <v>2.6900000000000004</v>
      </c>
      <c r="H51" s="27">
        <v>48</v>
      </c>
      <c r="I51" s="28">
        <v>300</v>
      </c>
      <c r="J51" s="28"/>
      <c r="K51" s="15"/>
    </row>
    <row r="52" spans="1:11" s="13" customFormat="1" ht="52.5" customHeight="1">
      <c r="A52" s="15" t="s">
        <v>49</v>
      </c>
      <c r="B52" s="23" t="s">
        <v>50</v>
      </c>
      <c r="C52" s="15">
        <v>1.6</v>
      </c>
      <c r="D52" s="15">
        <v>1</v>
      </c>
      <c r="E52" s="15"/>
      <c r="F52" s="15"/>
      <c r="G52" s="26">
        <f t="shared" si="1"/>
        <v>2.6</v>
      </c>
      <c r="H52" s="27">
        <v>49</v>
      </c>
      <c r="I52" s="28">
        <v>300</v>
      </c>
      <c r="J52" s="28"/>
      <c r="K52" s="15"/>
    </row>
    <row r="53" spans="1:11" s="13" customFormat="1" ht="18.75" customHeight="1">
      <c r="A53" s="15" t="s">
        <v>68</v>
      </c>
      <c r="B53" s="23" t="s">
        <v>69</v>
      </c>
      <c r="C53" s="15">
        <v>1.2</v>
      </c>
      <c r="D53" s="15">
        <v>1.39</v>
      </c>
      <c r="E53" s="15"/>
      <c r="F53" s="15"/>
      <c r="G53" s="26">
        <f t="shared" si="1"/>
        <v>2.59</v>
      </c>
      <c r="H53" s="27">
        <v>50</v>
      </c>
      <c r="I53" s="28">
        <v>300</v>
      </c>
      <c r="J53" s="28"/>
      <c r="K53" s="15"/>
    </row>
    <row r="54" spans="1:11" s="13" customFormat="1" ht="82.5" customHeight="1">
      <c r="A54" s="15" t="s">
        <v>59</v>
      </c>
      <c r="B54" s="23" t="s">
        <v>60</v>
      </c>
      <c r="C54" s="15">
        <v>1.25</v>
      </c>
      <c r="D54" s="15">
        <v>1.1399999999999999</v>
      </c>
      <c r="E54" s="15"/>
      <c r="F54" s="15"/>
      <c r="G54" s="26">
        <f t="shared" si="1"/>
        <v>2.3899999999999997</v>
      </c>
      <c r="H54" s="27">
        <v>51</v>
      </c>
      <c r="I54" s="28">
        <v>300</v>
      </c>
      <c r="J54" s="28"/>
      <c r="K54" s="15"/>
    </row>
    <row r="55" spans="1:11" s="13" customFormat="1" ht="18.75" customHeight="1">
      <c r="A55" s="15" t="s">
        <v>104</v>
      </c>
      <c r="B55" s="24" t="s">
        <v>105</v>
      </c>
      <c r="C55" s="15">
        <v>1.2</v>
      </c>
      <c r="D55" s="15">
        <v>1.1399999999999999</v>
      </c>
      <c r="E55" s="15" t="s">
        <v>14</v>
      </c>
      <c r="F55" s="15" t="s">
        <v>14</v>
      </c>
      <c r="G55" s="26">
        <f t="shared" si="1"/>
        <v>2.34</v>
      </c>
      <c r="H55" s="27">
        <v>52</v>
      </c>
      <c r="I55" s="28">
        <v>160.80000000000001</v>
      </c>
      <c r="J55" s="28"/>
      <c r="K55" s="15"/>
    </row>
    <row r="56" spans="1:11" s="13" customFormat="1" ht="36" customHeight="1">
      <c r="A56" s="15" t="s">
        <v>76</v>
      </c>
      <c r="B56" s="23" t="s">
        <v>77</v>
      </c>
      <c r="C56" s="15">
        <v>1.4</v>
      </c>
      <c r="D56" s="15"/>
      <c r="E56" s="15"/>
      <c r="F56" s="15"/>
      <c r="G56" s="26">
        <f t="shared" si="1"/>
        <v>1.4</v>
      </c>
      <c r="H56" s="27">
        <v>53</v>
      </c>
      <c r="I56" s="28">
        <v>300</v>
      </c>
      <c r="J56" s="28"/>
      <c r="K56" s="15"/>
    </row>
    <row r="57" spans="1:11" s="13" customFormat="1" ht="36.75" customHeight="1">
      <c r="A57" s="15" t="s">
        <v>90</v>
      </c>
      <c r="B57" s="24" t="s">
        <v>91</v>
      </c>
      <c r="C57" s="15">
        <v>1.33</v>
      </c>
      <c r="D57" s="15"/>
      <c r="E57" s="15" t="s">
        <v>14</v>
      </c>
      <c r="F57" s="15" t="s">
        <v>14</v>
      </c>
      <c r="G57" s="26">
        <f t="shared" si="1"/>
        <v>1.33</v>
      </c>
      <c r="H57" s="27">
        <v>54</v>
      </c>
      <c r="I57" s="28">
        <v>300</v>
      </c>
      <c r="J57" s="28"/>
      <c r="K57" s="15"/>
    </row>
    <row r="58" spans="1:11" s="13" customFormat="1" ht="33" customHeight="1">
      <c r="A58" s="15" t="s">
        <v>33</v>
      </c>
      <c r="B58" s="23" t="s">
        <v>34</v>
      </c>
      <c r="C58" s="15"/>
      <c r="D58" s="15"/>
      <c r="E58" s="15"/>
      <c r="F58" s="15"/>
      <c r="G58" s="26">
        <f t="shared" si="1"/>
        <v>0</v>
      </c>
      <c r="H58" s="27"/>
      <c r="I58" s="28">
        <v>300</v>
      </c>
      <c r="J58" s="28"/>
      <c r="K58" s="15"/>
    </row>
    <row r="59" spans="1:11" s="13" customFormat="1" ht="18.75" customHeight="1">
      <c r="A59" s="15" t="s">
        <v>72</v>
      </c>
      <c r="B59" s="23" t="s">
        <v>73</v>
      </c>
      <c r="C59" s="15"/>
      <c r="D59" s="15"/>
      <c r="E59" s="15"/>
      <c r="F59" s="15" t="s">
        <v>14</v>
      </c>
      <c r="G59" s="26">
        <f t="shared" si="1"/>
        <v>0</v>
      </c>
      <c r="H59" s="27"/>
      <c r="I59" s="28">
        <v>300</v>
      </c>
      <c r="J59" s="28"/>
      <c r="K59" s="15"/>
    </row>
    <row r="60" spans="1:11" ht="18.75" customHeight="1">
      <c r="A60" s="9"/>
      <c r="B60" s="9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8.75" customHeight="1">
      <c r="A61" s="2"/>
      <c r="B61" s="6"/>
      <c r="C61" s="2"/>
      <c r="D61" s="2"/>
      <c r="E61" s="7" t="s">
        <v>10</v>
      </c>
      <c r="F61" s="7" t="s">
        <v>11</v>
      </c>
      <c r="G61" s="3"/>
      <c r="H61" s="4"/>
      <c r="I61" s="8"/>
      <c r="J61" s="8"/>
      <c r="K61" s="2"/>
    </row>
  </sheetData>
  <sortState ref="A2:J60">
    <sortCondition descending="1" ref="G2:G60"/>
  </sortState>
  <mergeCells count="1">
    <mergeCell ref="A1:J1"/>
  </mergeCells>
  <pageMargins left="0.43" right="0.32" top="0.6" bottom="0.34" header="0.31496062992125984" footer="0.41"/>
  <pageSetup paperSize="9" scale="73" fitToHeight="7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1</cp:lastModifiedBy>
  <cp:lastPrinted>2012-10-28T05:59:38Z</cp:lastPrinted>
  <dcterms:created xsi:type="dcterms:W3CDTF">2012-10-26T11:53:06Z</dcterms:created>
  <dcterms:modified xsi:type="dcterms:W3CDTF">2012-10-29T07:12:46Z</dcterms:modified>
</cp:coreProperties>
</file>